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svmechelen.sharepoint.com/sites/msteams_604168/Gedeelde documenten/General/Data en bronnen/"/>
    </mc:Choice>
  </mc:AlternateContent>
  <xr:revisionPtr revIDLastSave="7" documentId="8_{B63CDD25-3D5A-4A13-A9F7-D2A44FABC3FE}" xr6:coauthVersionLast="47" xr6:coauthVersionMax="47" xr10:uidLastSave="{1EE5EE0E-6E3A-4E45-96DE-636841FDBE0A}"/>
  <bookViews>
    <workbookView xWindow="-108" yWindow="-108" windowWidth="30936" windowHeight="16896" xr2:uid="{2184063B-94DC-4A8F-B38E-05C1A02FC036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40" i="1"/>
  <c r="E45" i="1"/>
  <c r="E46" i="1"/>
  <c r="E48" i="1"/>
  <c r="E50" i="1"/>
  <c r="B41" i="1"/>
  <c r="F41" i="1" s="1"/>
  <c r="B42" i="1"/>
  <c r="F42" i="1" s="1"/>
  <c r="B43" i="1"/>
  <c r="F43" i="1" s="1"/>
  <c r="B44" i="1"/>
  <c r="F44" i="1" s="1"/>
  <c r="B45" i="1"/>
  <c r="F45" i="1" s="1"/>
  <c r="B46" i="1"/>
  <c r="F46" i="1" s="1"/>
  <c r="B47" i="1"/>
  <c r="B48" i="1"/>
  <c r="B49" i="1"/>
  <c r="F49" i="1" s="1"/>
  <c r="B50" i="1"/>
  <c r="F50" i="1" s="1"/>
  <c r="B51" i="1"/>
  <c r="F51" i="1" s="1"/>
  <c r="B40" i="1"/>
  <c r="F52" i="1"/>
  <c r="E52" i="1"/>
  <c r="E51" i="1"/>
  <c r="E49" i="1"/>
  <c r="F47" i="1"/>
  <c r="E47" i="1"/>
  <c r="E43" i="1"/>
  <c r="E42" i="1"/>
  <c r="E41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18" i="1"/>
  <c r="E18" i="1"/>
  <c r="F6" i="1"/>
  <c r="F7" i="1"/>
  <c r="F8" i="1"/>
  <c r="F9" i="1"/>
  <c r="F10" i="1"/>
  <c r="F11" i="1"/>
  <c r="F12" i="1"/>
  <c r="F13" i="1"/>
  <c r="F14" i="1"/>
  <c r="F15" i="1"/>
  <c r="F16" i="1"/>
  <c r="F17" i="1"/>
  <c r="F48" i="1" l="1"/>
  <c r="E44" i="1"/>
  <c r="F40" i="1"/>
  <c r="E7" i="1" l="1"/>
  <c r="E8" i="1"/>
  <c r="E9" i="1"/>
  <c r="E10" i="1"/>
  <c r="E11" i="1"/>
  <c r="E12" i="1"/>
  <c r="E13" i="1"/>
  <c r="E14" i="1"/>
  <c r="E15" i="1"/>
  <c r="E16" i="1"/>
  <c r="E17" i="1"/>
</calcChain>
</file>

<file path=xl/sharedStrings.xml><?xml version="1.0" encoding="utf-8"?>
<sst xmlns="http://schemas.openxmlformats.org/spreadsheetml/2006/main" count="24" uniqueCount="12">
  <si>
    <t>BRON:</t>
  </si>
  <si>
    <t>FOD Economie, Statbel (officiële gegevens 2010-2021)</t>
  </si>
  <si>
    <t>*Federale Politie, DGR-DRI-BIPOL (voorlopige gegevens 2022)</t>
  </si>
  <si>
    <t>ALLE ONGEVALLEN - Vlaanderen</t>
  </si>
  <si>
    <t>ALLE</t>
  </si>
  <si>
    <t>GETEST</t>
  </si>
  <si>
    <t>POSITIEF</t>
  </si>
  <si>
    <t>% ongevallen met positieve bestuurders tov getest</t>
  </si>
  <si>
    <t>testgraad</t>
  </si>
  <si>
    <t>2022*</t>
  </si>
  <si>
    <t>WEEKEND - Vlaanderen (Het weekend duurt van vrijdag 22.00u tot maandag 5.59u)</t>
  </si>
  <si>
    <t>WEEK - Vlaanderen (maandag 6.00u tot vrijdag 21.59u)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</si>
</sst>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1" applyNumberFormat="1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right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Blad1!$E$5</c:f>
              <c:strCache>
                <c:ptCount val="1"/>
                <c:pt idx="0">
                  <c:v>% ongevallen met positieve bestuurders tov getest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674-4E76-B20C-2F85769DC883}"/>
                </c:ext>
              </c:extLst>
            </c:dLbl>
            <c:dLbl>
              <c:idx val="12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674-4E76-B20C-2F85769DC883}"/>
                </c:ext>
              </c:extLst>
            </c:dLbl>
            <c:spPr>
              <a:solidFill>
                <a:schemeClr val="accent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Blad1!$A$6:$A$18</c:f>
              <c:strCache>
                <c:ptCount val="1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2022*</c:v>
                </c:pt>
              </c:strCache>
            </c:strRef>
          </c:cat>
          <c:val>
            <c:numRef>
              <c:f>Blad1!$E$6:$E$18</c:f>
              <c:numCache>
                <c:formatCode>0.0%</c:formatCode>
                <c:ptCount val="13"/>
                <c:pt idx="0">
                  <c:v>0.15433217670516339</c:v>
                </c:pt>
                <c:pt idx="1">
                  <c:v>0.13487738419618528</c:v>
                </c:pt>
                <c:pt idx="2">
                  <c:v>0.13603608274145887</c:v>
                </c:pt>
                <c:pt idx="3">
                  <c:v>0.13522839303319092</c:v>
                </c:pt>
                <c:pt idx="4">
                  <c:v>0.13135525260625502</c:v>
                </c:pt>
                <c:pt idx="5">
                  <c:v>0.14028384279475983</c:v>
                </c:pt>
                <c:pt idx="6">
                  <c:v>0.1298171129980405</c:v>
                </c:pt>
                <c:pt idx="7">
                  <c:v>0.1298582008152018</c:v>
                </c:pt>
                <c:pt idx="8">
                  <c:v>0.12261011787265241</c:v>
                </c:pt>
                <c:pt idx="9">
                  <c:v>0.11972152476603515</c:v>
                </c:pt>
                <c:pt idx="10">
                  <c:v>9.1763095682468585E-2</c:v>
                </c:pt>
                <c:pt idx="11">
                  <c:v>9.7229593461415992E-2</c:v>
                </c:pt>
                <c:pt idx="12">
                  <c:v>0.12724186704384724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74-4E76-B20C-2F85769DC8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1601232"/>
        <c:axId val="981602544"/>
      </c:lineChart>
      <c:lineChart>
        <c:grouping val="standard"/>
        <c:varyColors val="0"/>
        <c:ser>
          <c:idx val="1"/>
          <c:order val="1"/>
          <c:tx>
            <c:strRef>
              <c:f>Blad1!$F$5</c:f>
              <c:strCache>
                <c:ptCount val="1"/>
                <c:pt idx="0">
                  <c:v>testgraad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674-4E76-B20C-2F85769DC883}"/>
                </c:ext>
              </c:extLst>
            </c:dLbl>
            <c:dLbl>
              <c:idx val="12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674-4E76-B20C-2F85769DC883}"/>
                </c:ext>
              </c:extLst>
            </c:dLbl>
            <c:spPr>
              <a:solidFill>
                <a:schemeClr val="accent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Blad1!$F$6:$F$18</c:f>
              <c:numCache>
                <c:formatCode>0.0%</c:formatCode>
                <c:ptCount val="13"/>
                <c:pt idx="0">
                  <c:v>0.6661261945009832</c:v>
                </c:pt>
                <c:pt idx="1">
                  <c:v>0.67454378364185374</c:v>
                </c:pt>
                <c:pt idx="2">
                  <c:v>0.68702806667616467</c:v>
                </c:pt>
                <c:pt idx="3">
                  <c:v>0.69745587898235162</c:v>
                </c:pt>
                <c:pt idx="4">
                  <c:v>0.71815249942409587</c:v>
                </c:pt>
                <c:pt idx="5">
                  <c:v>0.73057903971925342</c:v>
                </c:pt>
                <c:pt idx="6">
                  <c:v>0.73505641353924944</c:v>
                </c:pt>
                <c:pt idx="7">
                  <c:v>0.74955893110719052</c:v>
                </c:pt>
                <c:pt idx="8">
                  <c:v>0.74779638142634219</c:v>
                </c:pt>
                <c:pt idx="9">
                  <c:v>0.75933789756478032</c:v>
                </c:pt>
                <c:pt idx="10">
                  <c:v>0.86127632213470506</c:v>
                </c:pt>
                <c:pt idx="11">
                  <c:v>0.88822891623061329</c:v>
                </c:pt>
                <c:pt idx="12">
                  <c:v>0.76123002713295151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74-4E76-B20C-2F85769DC8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1618288"/>
        <c:axId val="981615008"/>
      </c:lineChart>
      <c:catAx>
        <c:axId val="981601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02544"/>
        <c:crosses val="autoZero"/>
        <c:auto val="1"/>
        <c:lblAlgn val="ctr"/>
        <c:lblOffset val="100"/>
        <c:noMultiLvlLbl val="0"/>
      </c:catAx>
      <c:valAx>
        <c:axId val="981602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>
                    <a:solidFill>
                      <a:schemeClr val="accent1"/>
                    </a:solidFill>
                  </a:rPr>
                  <a:t>% ongevallen met positieve bestuurders tov getest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01232"/>
        <c:crosses val="autoZero"/>
        <c:crossBetween val="between"/>
      </c:valAx>
      <c:valAx>
        <c:axId val="98161500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>
                    <a:solidFill>
                      <a:schemeClr val="accent2"/>
                    </a:solidFill>
                  </a:rPr>
                  <a:t>testgraad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18288"/>
        <c:crosses val="max"/>
        <c:crossBetween val="between"/>
      </c:valAx>
      <c:catAx>
        <c:axId val="981618288"/>
        <c:scaling>
          <c:orientation val="minMax"/>
        </c:scaling>
        <c:delete val="1"/>
        <c:axPos val="b"/>
        <c:majorTickMark val="out"/>
        <c:minorTickMark val="none"/>
        <c:tickLblPos val="nextTo"/>
        <c:crossAx val="9816150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Blad1!$E$22</c:f>
              <c:strCache>
                <c:ptCount val="1"/>
                <c:pt idx="0">
                  <c:v>% ongevallen met positieve bestuurders tov getest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94-403F-AF1D-BA23B7F06C8E}"/>
                </c:ext>
              </c:extLst>
            </c:dLbl>
            <c:dLbl>
              <c:idx val="12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94-403F-AF1D-BA23B7F06C8E}"/>
                </c:ext>
              </c:extLst>
            </c:dLbl>
            <c:spPr>
              <a:solidFill>
                <a:schemeClr val="accent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Blad1!$A$23:$A$35</c:f>
              <c:strCache>
                <c:ptCount val="1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2022*</c:v>
                </c:pt>
              </c:strCache>
            </c:strRef>
          </c:cat>
          <c:val>
            <c:numRef>
              <c:f>Blad1!$E$23:$E$35</c:f>
              <c:numCache>
                <c:formatCode>0.0%</c:formatCode>
                <c:ptCount val="13"/>
                <c:pt idx="0">
                  <c:v>0.29838709677419356</c:v>
                </c:pt>
                <c:pt idx="1">
                  <c:v>0.28477567110944246</c:v>
                </c:pt>
                <c:pt idx="2">
                  <c:v>0.26432496075353218</c:v>
                </c:pt>
                <c:pt idx="3">
                  <c:v>0.28110896196002577</c:v>
                </c:pt>
                <c:pt idx="4">
                  <c:v>0.26148936170212767</c:v>
                </c:pt>
                <c:pt idx="5">
                  <c:v>0.28965517241379313</c:v>
                </c:pt>
                <c:pt idx="6">
                  <c:v>0.271520247842443</c:v>
                </c:pt>
                <c:pt idx="7">
                  <c:v>0.27469426152398874</c:v>
                </c:pt>
                <c:pt idx="8">
                  <c:v>0.25639221205723667</c:v>
                </c:pt>
                <c:pt idx="9">
                  <c:v>0.25089863407620416</c:v>
                </c:pt>
                <c:pt idx="10">
                  <c:v>0.17336814621409921</c:v>
                </c:pt>
                <c:pt idx="11">
                  <c:v>0.19331742243436753</c:v>
                </c:pt>
                <c:pt idx="12">
                  <c:v>0.27240313762776325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94-403F-AF1D-BA23B7F06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1601232"/>
        <c:axId val="981602544"/>
      </c:lineChart>
      <c:lineChart>
        <c:grouping val="standard"/>
        <c:varyColors val="0"/>
        <c:ser>
          <c:idx val="1"/>
          <c:order val="1"/>
          <c:tx>
            <c:strRef>
              <c:f>Blad1!$F$22</c:f>
              <c:strCache>
                <c:ptCount val="1"/>
                <c:pt idx="0">
                  <c:v>testgraad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94-403F-AF1D-BA23B7F06C8E}"/>
                </c:ext>
              </c:extLst>
            </c:dLbl>
            <c:dLbl>
              <c:idx val="12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94-403F-AF1D-BA23B7F06C8E}"/>
                </c:ext>
              </c:extLst>
            </c:dLbl>
            <c:spPr>
              <a:solidFill>
                <a:schemeClr val="accent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Blad1!$F$23:$F$35</c:f>
              <c:numCache>
                <c:formatCode>0.0%</c:formatCode>
                <c:ptCount val="13"/>
                <c:pt idx="0">
                  <c:v>0.67750952986022872</c:v>
                </c:pt>
                <c:pt idx="1">
                  <c:v>0.67490181173191433</c:v>
                </c:pt>
                <c:pt idx="2">
                  <c:v>0.69239130434782614</c:v>
                </c:pt>
                <c:pt idx="3">
                  <c:v>0.70403994552882432</c:v>
                </c:pt>
                <c:pt idx="4">
                  <c:v>0.71975497702909652</c:v>
                </c:pt>
                <c:pt idx="5">
                  <c:v>0.74216250799744077</c:v>
                </c:pt>
                <c:pt idx="6">
                  <c:v>0.7416707697357624</c:v>
                </c:pt>
                <c:pt idx="7">
                  <c:v>0.75416814473217453</c:v>
                </c:pt>
                <c:pt idx="8">
                  <c:v>0.75935162094763087</c:v>
                </c:pt>
                <c:pt idx="9">
                  <c:v>0.76066350710900477</c:v>
                </c:pt>
                <c:pt idx="10">
                  <c:v>0.87622969572180276</c:v>
                </c:pt>
                <c:pt idx="11">
                  <c:v>0.90781957849123496</c:v>
                </c:pt>
                <c:pt idx="12">
                  <c:v>0.76186164433176384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894-403F-AF1D-BA23B7F06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1618288"/>
        <c:axId val="981615008"/>
      </c:lineChart>
      <c:catAx>
        <c:axId val="981601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02544"/>
        <c:crosses val="autoZero"/>
        <c:auto val="1"/>
        <c:lblAlgn val="ctr"/>
        <c:lblOffset val="100"/>
        <c:noMultiLvlLbl val="0"/>
      </c:catAx>
      <c:valAx>
        <c:axId val="981602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>
                    <a:solidFill>
                      <a:schemeClr val="accent1"/>
                    </a:solidFill>
                  </a:rPr>
                  <a:t>% ongevallen met positieve bestuurders tov getest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01232"/>
        <c:crosses val="autoZero"/>
        <c:crossBetween val="between"/>
      </c:valAx>
      <c:valAx>
        <c:axId val="98161500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>
                    <a:solidFill>
                      <a:schemeClr val="accent2"/>
                    </a:solidFill>
                  </a:rPr>
                  <a:t>testgraad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18288"/>
        <c:crosses val="max"/>
        <c:crossBetween val="between"/>
      </c:valAx>
      <c:catAx>
        <c:axId val="981618288"/>
        <c:scaling>
          <c:orientation val="minMax"/>
        </c:scaling>
        <c:delete val="1"/>
        <c:axPos val="b"/>
        <c:majorTickMark val="out"/>
        <c:minorTickMark val="none"/>
        <c:tickLblPos val="nextTo"/>
        <c:crossAx val="9816150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Blad1!$E$39</c:f>
              <c:strCache>
                <c:ptCount val="1"/>
                <c:pt idx="0">
                  <c:v>% ongevallen met positieve bestuurders tov getest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E40-4591-B978-F6C349520B20}"/>
                </c:ext>
              </c:extLst>
            </c:dLbl>
            <c:dLbl>
              <c:idx val="12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E40-4591-B978-F6C349520B20}"/>
                </c:ext>
              </c:extLst>
            </c:dLbl>
            <c:spPr>
              <a:solidFill>
                <a:schemeClr val="accent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Blad1!$A$40:$A$52</c:f>
              <c:strCache>
                <c:ptCount val="1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2022*</c:v>
                </c:pt>
              </c:strCache>
            </c:strRef>
          </c:cat>
          <c:val>
            <c:numRef>
              <c:f>Blad1!$E$40:$E$52</c:f>
              <c:numCache>
                <c:formatCode>0.0%</c:formatCode>
                <c:ptCount val="13"/>
                <c:pt idx="0">
                  <c:v>9.9377548830221082E-2</c:v>
                </c:pt>
                <c:pt idx="1">
                  <c:v>8.2430213464696228E-2</c:v>
                </c:pt>
                <c:pt idx="2">
                  <c:v>8.9973930810963151E-2</c:v>
                </c:pt>
                <c:pt idx="3">
                  <c:v>8.5336273428886444E-2</c:v>
                </c:pt>
                <c:pt idx="4">
                  <c:v>8.7682970367725807E-2</c:v>
                </c:pt>
                <c:pt idx="5">
                  <c:v>8.9619883040935669E-2</c:v>
                </c:pt>
                <c:pt idx="6">
                  <c:v>8.3592001732476717E-2</c:v>
                </c:pt>
                <c:pt idx="7">
                  <c:v>8.3086504139135722E-2</c:v>
                </c:pt>
                <c:pt idx="8">
                  <c:v>8.0264330264330261E-2</c:v>
                </c:pt>
                <c:pt idx="9">
                  <c:v>7.8720695079020298E-2</c:v>
                </c:pt>
                <c:pt idx="10">
                  <c:v>6.6236524011760861E-2</c:v>
                </c:pt>
                <c:pt idx="11">
                  <c:v>6.6113960514297757E-2</c:v>
                </c:pt>
                <c:pt idx="12">
                  <c:v>8.1897831897831896E-2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40-4591-B978-F6C349520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1601232"/>
        <c:axId val="981602544"/>
      </c:lineChart>
      <c:lineChart>
        <c:grouping val="standard"/>
        <c:varyColors val="0"/>
        <c:ser>
          <c:idx val="1"/>
          <c:order val="1"/>
          <c:tx>
            <c:strRef>
              <c:f>Blad1!$F$39</c:f>
              <c:strCache>
                <c:ptCount val="1"/>
                <c:pt idx="0">
                  <c:v>testgraad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E40-4591-B978-F6C349520B20}"/>
                </c:ext>
              </c:extLst>
            </c:dLbl>
            <c:dLbl>
              <c:idx val="12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E40-4591-B978-F6C349520B20}"/>
                </c:ext>
              </c:extLst>
            </c:dLbl>
            <c:spPr>
              <a:solidFill>
                <a:schemeClr val="accent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Blad1!$F$40:$F$52</c:f>
              <c:numCache>
                <c:formatCode>0.0%</c:formatCode>
                <c:ptCount val="13"/>
                <c:pt idx="0">
                  <c:v>0.66188379031112377</c:v>
                </c:pt>
                <c:pt idx="1">
                  <c:v>0.67441860465116277</c:v>
                </c:pt>
                <c:pt idx="2">
                  <c:v>0.68512261054257584</c:v>
                </c:pt>
                <c:pt idx="3">
                  <c:v>0.69523225509734787</c:v>
                </c:pt>
                <c:pt idx="4">
                  <c:v>0.71761631481861032</c:v>
                </c:pt>
                <c:pt idx="5">
                  <c:v>0.72673183170420741</c:v>
                </c:pt>
                <c:pt idx="6">
                  <c:v>0.73292418390561342</c:v>
                </c:pt>
                <c:pt idx="7">
                  <c:v>0.74808249531276627</c:v>
                </c:pt>
                <c:pt idx="8">
                  <c:v>0.7442117478035033</c:v>
                </c:pt>
                <c:pt idx="9">
                  <c:v>0.75892451114142789</c:v>
                </c:pt>
                <c:pt idx="10">
                  <c:v>0.85670305065771057</c:v>
                </c:pt>
                <c:pt idx="11">
                  <c:v>0.8820649479424888</c:v>
                </c:pt>
                <c:pt idx="12">
                  <c:v>0.76103294343674066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40-4591-B978-F6C349520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1618288"/>
        <c:axId val="981615008"/>
      </c:lineChart>
      <c:catAx>
        <c:axId val="981601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02544"/>
        <c:crosses val="autoZero"/>
        <c:auto val="1"/>
        <c:lblAlgn val="ctr"/>
        <c:lblOffset val="100"/>
        <c:noMultiLvlLbl val="0"/>
      </c:catAx>
      <c:valAx>
        <c:axId val="981602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>
                    <a:solidFill>
                      <a:schemeClr val="accent1"/>
                    </a:solidFill>
                  </a:rPr>
                  <a:t>% ongevallen met positieve bestuurders tov getest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01232"/>
        <c:crosses val="autoZero"/>
        <c:crossBetween val="between"/>
      </c:valAx>
      <c:valAx>
        <c:axId val="98161500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>
                    <a:solidFill>
                      <a:schemeClr val="accent2"/>
                    </a:solidFill>
                  </a:rPr>
                  <a:t>testgraad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1618288"/>
        <c:crosses val="max"/>
        <c:crossBetween val="between"/>
      </c:valAx>
      <c:catAx>
        <c:axId val="981618288"/>
        <c:scaling>
          <c:orientation val="minMax"/>
        </c:scaling>
        <c:delete val="1"/>
        <c:axPos val="b"/>
        <c:majorTickMark val="out"/>
        <c:minorTickMark val="none"/>
        <c:tickLblPos val="nextTo"/>
        <c:crossAx val="9816150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514348</xdr:colOff>
      <xdr:row>3</xdr:row>
      <xdr:rowOff>91440</xdr:rowOff>
    </xdr:from>
    <xdr:to>
      <xdr:col>17</xdr:col>
      <xdr:colOff>342899</xdr:colOff>
      <xdr:row>18</xdr:row>
      <xdr:rowOff>133350</xdr:rowOff>
    </xdr:to>
    <xdr:graphicFrame macro="">
      <xdr:nvGraphicFramePr>
        <xdr:cNvPr id="3" name="Grafiek 2">
          <a:extLst>
            <a:ext uri="{FF2B5EF4-FFF2-40B4-BE49-F238E27FC236}">
              <a16:creationId xmlns:a16="http://schemas.microsoft.com/office/drawing/2014/main" id="{40F30E5B-1C26-F016-5CF7-93A8B570BF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523875</xdr:colOff>
      <xdr:row>20</xdr:row>
      <xdr:rowOff>9525</xdr:rowOff>
    </xdr:from>
    <xdr:to>
      <xdr:col>17</xdr:col>
      <xdr:colOff>352426</xdr:colOff>
      <xdr:row>35</xdr:row>
      <xdr:rowOff>43815</xdr:rowOff>
    </xdr:to>
    <xdr:graphicFrame macro="">
      <xdr:nvGraphicFramePr>
        <xdr:cNvPr id="4" name="Grafiek 3">
          <a:extLst>
            <a:ext uri="{FF2B5EF4-FFF2-40B4-BE49-F238E27FC236}">
              <a16:creationId xmlns:a16="http://schemas.microsoft.com/office/drawing/2014/main" id="{537C733E-5B01-473D-9AA7-8D901D6B5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523875</xdr:colOff>
      <xdr:row>37</xdr:row>
      <xdr:rowOff>38100</xdr:rowOff>
    </xdr:from>
    <xdr:to>
      <xdr:col>17</xdr:col>
      <xdr:colOff>352426</xdr:colOff>
      <xdr:row>52</xdr:row>
      <xdr:rowOff>72390</xdr:rowOff>
    </xdr:to>
    <xdr:graphicFrame macro="">
      <xdr:nvGraphicFramePr>
        <xdr:cNvPr id="5" name="Grafiek 4">
          <a:extLst>
            <a:ext uri="{FF2B5EF4-FFF2-40B4-BE49-F238E27FC236}">
              <a16:creationId xmlns:a16="http://schemas.microsoft.com/office/drawing/2014/main" id="{1E8BAE34-74CB-4156-881C-D14DEB663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A52FF-D18C-4225-8C00-87C9D20D6E3C}">
  <dimension ref="A1:F52"/>
  <sheetViews>
    <sheetView tabSelected="1" workbookViewId="0">
      <selection activeCell="Y37" sqref="Y37"/>
    </sheetView>
  </sheetViews>
  <sheetFormatPr defaultRowHeight="14.45"/>
  <cols>
    <col min="1" max="1" width="9.7109375" customWidth="1"/>
    <col min="2" max="2" width="6" bestFit="1" customWidth="1"/>
    <col min="3" max="3" width="7.140625" bestFit="1" customWidth="1"/>
    <col min="4" max="4" width="8.42578125" bestFit="1" customWidth="1"/>
    <col min="5" max="5" width="8" bestFit="1" customWidth="1"/>
    <col min="6" max="6" width="11" bestFit="1" customWidth="1"/>
  </cols>
  <sheetData>
    <row r="1" spans="1:6" ht="21">
      <c r="A1" s="3" t="s">
        <v>0</v>
      </c>
      <c r="B1" s="3" t="s">
        <v>1</v>
      </c>
    </row>
    <row r="2" spans="1:6" ht="21">
      <c r="A2" s="3"/>
      <c r="B2" s="3" t="s">
        <v>2</v>
      </c>
    </row>
    <row r="4" spans="1:6">
      <c r="A4" s="2" t="s">
        <v>3</v>
      </c>
    </row>
    <row r="5" spans="1:6">
      <c r="B5" t="s">
        <v>4</v>
      </c>
      <c r="C5" t="s">
        <v>5</v>
      </c>
      <c r="D5" t="s">
        <v>6</v>
      </c>
      <c r="E5" t="s">
        <v>7</v>
      </c>
      <c r="F5" t="s">
        <v>8</v>
      </c>
    </row>
    <row r="6" spans="1:6">
      <c r="A6">
        <v>2010</v>
      </c>
      <c r="B6">
        <v>28987</v>
      </c>
      <c r="C6">
        <v>19309</v>
      </c>
      <c r="D6">
        <v>2980</v>
      </c>
      <c r="E6" s="1">
        <f>D6/C6</f>
        <v>0.15433217670516339</v>
      </c>
      <c r="F6" s="1">
        <f>C6/B6</f>
        <v>0.6661261945009832</v>
      </c>
    </row>
    <row r="7" spans="1:6">
      <c r="A7">
        <v>2011</v>
      </c>
      <c r="B7">
        <v>30468</v>
      </c>
      <c r="C7">
        <v>20552</v>
      </c>
      <c r="D7">
        <v>2772</v>
      </c>
      <c r="E7" s="1">
        <f t="shared" ref="E7:E18" si="0">D7/C7</f>
        <v>0.13487738419618528</v>
      </c>
      <c r="F7" s="1">
        <f t="shared" ref="F7:F18" si="1">C7/B7</f>
        <v>0.67454378364185374</v>
      </c>
    </row>
    <row r="8" spans="1:6">
      <c r="A8">
        <v>2012</v>
      </c>
      <c r="B8">
        <v>28076</v>
      </c>
      <c r="C8">
        <v>19289</v>
      </c>
      <c r="D8">
        <v>2624</v>
      </c>
      <c r="E8" s="1">
        <f t="shared" si="0"/>
        <v>0.13603608274145887</v>
      </c>
      <c r="F8" s="1">
        <f t="shared" si="1"/>
        <v>0.68702806667616467</v>
      </c>
    </row>
    <row r="9" spans="1:6">
      <c r="A9">
        <v>2013</v>
      </c>
      <c r="B9">
        <v>26178</v>
      </c>
      <c r="C9">
        <v>18258</v>
      </c>
      <c r="D9">
        <v>2469</v>
      </c>
      <c r="E9" s="1">
        <f t="shared" si="0"/>
        <v>0.13522839303319092</v>
      </c>
      <c r="F9" s="1">
        <f t="shared" si="1"/>
        <v>0.69745587898235162</v>
      </c>
    </row>
    <row r="10" spans="1:6">
      <c r="A10">
        <v>2014</v>
      </c>
      <c r="B10">
        <v>26046</v>
      </c>
      <c r="C10">
        <v>18705</v>
      </c>
      <c r="D10">
        <v>2457</v>
      </c>
      <c r="E10" s="1">
        <f t="shared" si="0"/>
        <v>0.13135525260625502</v>
      </c>
      <c r="F10" s="1">
        <f t="shared" si="1"/>
        <v>0.71815249942409587</v>
      </c>
    </row>
    <row r="11" spans="1:6">
      <c r="A11">
        <v>2015</v>
      </c>
      <c r="B11">
        <v>25076</v>
      </c>
      <c r="C11">
        <v>18320</v>
      </c>
      <c r="D11">
        <v>2570</v>
      </c>
      <c r="E11" s="1">
        <f t="shared" si="0"/>
        <v>0.14028384279475983</v>
      </c>
      <c r="F11" s="1">
        <f t="shared" si="1"/>
        <v>0.73057903971925342</v>
      </c>
    </row>
    <row r="12" spans="1:6">
      <c r="A12">
        <v>2016</v>
      </c>
      <c r="B12">
        <v>24994</v>
      </c>
      <c r="C12">
        <v>18372</v>
      </c>
      <c r="D12">
        <v>2385</v>
      </c>
      <c r="E12" s="1">
        <f t="shared" si="0"/>
        <v>0.1298171129980405</v>
      </c>
      <c r="F12" s="1">
        <f t="shared" si="1"/>
        <v>0.73505641353924944</v>
      </c>
    </row>
    <row r="13" spans="1:6">
      <c r="A13">
        <v>2017</v>
      </c>
      <c r="B13">
        <v>23239</v>
      </c>
      <c r="C13">
        <v>17419</v>
      </c>
      <c r="D13">
        <v>2262</v>
      </c>
      <c r="E13" s="1">
        <f t="shared" si="0"/>
        <v>0.1298582008152018</v>
      </c>
      <c r="F13" s="1">
        <f t="shared" si="1"/>
        <v>0.74955893110719052</v>
      </c>
    </row>
    <row r="14" spans="1:6">
      <c r="A14">
        <v>2018</v>
      </c>
      <c r="B14">
        <v>23711</v>
      </c>
      <c r="C14">
        <v>17731</v>
      </c>
      <c r="D14">
        <v>2174</v>
      </c>
      <c r="E14" s="1">
        <f t="shared" si="0"/>
        <v>0.12261011787265241</v>
      </c>
      <c r="F14" s="1">
        <f t="shared" si="1"/>
        <v>0.74779638142634219</v>
      </c>
    </row>
    <row r="15" spans="1:6">
      <c r="A15">
        <v>2019</v>
      </c>
      <c r="B15">
        <v>23078</v>
      </c>
      <c r="C15">
        <v>17524</v>
      </c>
      <c r="D15">
        <v>2098</v>
      </c>
      <c r="E15" s="1">
        <f t="shared" si="0"/>
        <v>0.11972152476603515</v>
      </c>
      <c r="F15" s="1">
        <f t="shared" si="1"/>
        <v>0.75933789756478032</v>
      </c>
    </row>
    <row r="16" spans="1:6">
      <c r="A16">
        <v>2020</v>
      </c>
      <c r="B16">
        <v>18663</v>
      </c>
      <c r="C16">
        <v>16074</v>
      </c>
      <c r="D16">
        <v>1475</v>
      </c>
      <c r="E16" s="1">
        <f t="shared" si="0"/>
        <v>9.1763095682468585E-2</v>
      </c>
      <c r="F16" s="1">
        <f t="shared" si="1"/>
        <v>0.86127632213470506</v>
      </c>
    </row>
    <row r="17" spans="1:6">
      <c r="A17">
        <v>2021</v>
      </c>
      <c r="B17">
        <v>21213</v>
      </c>
      <c r="C17">
        <v>18842</v>
      </c>
      <c r="D17">
        <v>1832</v>
      </c>
      <c r="E17" s="1">
        <f t="shared" si="0"/>
        <v>9.7229593461415992E-2</v>
      </c>
      <c r="F17" s="1">
        <f t="shared" si="1"/>
        <v>0.88822891623061329</v>
      </c>
    </row>
    <row r="18" spans="1:6">
      <c r="A18" s="4" t="s">
        <v>9</v>
      </c>
      <c r="B18">
        <v>23219</v>
      </c>
      <c r="C18">
        <v>17675</v>
      </c>
      <c r="D18">
        <v>2249</v>
      </c>
      <c r="E18" s="1">
        <f t="shared" si="0"/>
        <v>0.12724186704384724</v>
      </c>
      <c r="F18" s="1">
        <f t="shared" si="1"/>
        <v>0.76123002713295151</v>
      </c>
    </row>
    <row r="21" spans="1:6">
      <c r="A21" s="2" t="s">
        <v>10</v>
      </c>
    </row>
    <row r="22" spans="1:6">
      <c r="B22" t="s">
        <v>4</v>
      </c>
      <c r="C22" t="s">
        <v>5</v>
      </c>
      <c r="D22" t="s">
        <v>6</v>
      </c>
      <c r="E22" t="s">
        <v>7</v>
      </c>
      <c r="F22" t="s">
        <v>8</v>
      </c>
    </row>
    <row r="23" spans="1:6">
      <c r="A23">
        <v>2010</v>
      </c>
      <c r="B23">
        <v>7870</v>
      </c>
      <c r="C23">
        <v>5332</v>
      </c>
      <c r="D23">
        <v>1591</v>
      </c>
      <c r="E23" s="1">
        <f>D23/C23</f>
        <v>0.29838709677419356</v>
      </c>
      <c r="F23" s="1">
        <f>C23/B23</f>
        <v>0.67750952986022872</v>
      </c>
    </row>
    <row r="24" spans="1:6">
      <c r="A24">
        <v>2011</v>
      </c>
      <c r="B24">
        <v>7893</v>
      </c>
      <c r="C24">
        <v>5327</v>
      </c>
      <c r="D24">
        <v>1517</v>
      </c>
      <c r="E24" s="1">
        <f t="shared" ref="E24:E35" si="2">D24/C24</f>
        <v>0.28477567110944246</v>
      </c>
      <c r="F24" s="1">
        <f t="shared" ref="F24:F35" si="3">C24/B24</f>
        <v>0.67490181173191433</v>
      </c>
    </row>
    <row r="25" spans="1:6">
      <c r="A25">
        <v>2012</v>
      </c>
      <c r="B25">
        <v>7360</v>
      </c>
      <c r="C25">
        <v>5096</v>
      </c>
      <c r="D25">
        <v>1347</v>
      </c>
      <c r="E25" s="1">
        <f t="shared" si="2"/>
        <v>0.26432496075353218</v>
      </c>
      <c r="F25" s="1">
        <f t="shared" si="3"/>
        <v>0.69239130434782614</v>
      </c>
    </row>
    <row r="26" spans="1:6">
      <c r="A26">
        <v>2013</v>
      </c>
      <c r="B26">
        <v>6609</v>
      </c>
      <c r="C26">
        <v>4653</v>
      </c>
      <c r="D26">
        <v>1308</v>
      </c>
      <c r="E26" s="1">
        <f t="shared" si="2"/>
        <v>0.28110896196002577</v>
      </c>
      <c r="F26" s="1">
        <f t="shared" si="3"/>
        <v>0.70403994552882432</v>
      </c>
    </row>
    <row r="27" spans="1:6">
      <c r="A27">
        <v>2014</v>
      </c>
      <c r="B27">
        <v>6530</v>
      </c>
      <c r="C27">
        <v>4700</v>
      </c>
      <c r="D27">
        <v>1229</v>
      </c>
      <c r="E27" s="1">
        <f t="shared" si="2"/>
        <v>0.26148936170212767</v>
      </c>
      <c r="F27" s="1">
        <f t="shared" si="3"/>
        <v>0.71975497702909652</v>
      </c>
    </row>
    <row r="28" spans="1:6">
      <c r="A28">
        <v>2015</v>
      </c>
      <c r="B28">
        <v>6252</v>
      </c>
      <c r="C28">
        <v>4640</v>
      </c>
      <c r="D28">
        <v>1344</v>
      </c>
      <c r="E28" s="1">
        <f t="shared" si="2"/>
        <v>0.28965517241379313</v>
      </c>
      <c r="F28" s="1">
        <f t="shared" si="3"/>
        <v>0.74216250799744077</v>
      </c>
    </row>
    <row r="29" spans="1:6">
      <c r="A29">
        <v>2016</v>
      </c>
      <c r="B29">
        <v>6093</v>
      </c>
      <c r="C29">
        <v>4519</v>
      </c>
      <c r="D29">
        <v>1227</v>
      </c>
      <c r="E29" s="1">
        <f t="shared" si="2"/>
        <v>0.271520247842443</v>
      </c>
      <c r="F29" s="1">
        <f t="shared" si="3"/>
        <v>0.7416707697357624</v>
      </c>
    </row>
    <row r="30" spans="1:6">
      <c r="A30">
        <v>2017</v>
      </c>
      <c r="B30">
        <v>5638</v>
      </c>
      <c r="C30">
        <v>4252</v>
      </c>
      <c r="D30">
        <v>1168</v>
      </c>
      <c r="E30" s="1">
        <f t="shared" si="2"/>
        <v>0.27469426152398874</v>
      </c>
      <c r="F30" s="1">
        <f t="shared" si="3"/>
        <v>0.75416814473217453</v>
      </c>
    </row>
    <row r="31" spans="1:6">
      <c r="A31">
        <v>2018</v>
      </c>
      <c r="B31">
        <v>5614</v>
      </c>
      <c r="C31">
        <v>4263</v>
      </c>
      <c r="D31">
        <v>1093</v>
      </c>
      <c r="E31" s="1">
        <f t="shared" si="2"/>
        <v>0.25639221205723667</v>
      </c>
      <c r="F31" s="1">
        <f t="shared" si="3"/>
        <v>0.75935162094763087</v>
      </c>
    </row>
    <row r="32" spans="1:6">
      <c r="A32">
        <v>2019</v>
      </c>
      <c r="B32">
        <v>5486</v>
      </c>
      <c r="C32">
        <v>4173</v>
      </c>
      <c r="D32">
        <v>1047</v>
      </c>
      <c r="E32" s="1">
        <f t="shared" si="2"/>
        <v>0.25089863407620416</v>
      </c>
      <c r="F32" s="1">
        <f t="shared" si="3"/>
        <v>0.76066350710900477</v>
      </c>
    </row>
    <row r="33" spans="1:6">
      <c r="A33">
        <v>2020</v>
      </c>
      <c r="B33">
        <v>4371</v>
      </c>
      <c r="C33">
        <v>3830</v>
      </c>
      <c r="D33">
        <v>664</v>
      </c>
      <c r="E33" s="1">
        <f t="shared" si="2"/>
        <v>0.17336814621409921</v>
      </c>
      <c r="F33" s="1">
        <f t="shared" si="3"/>
        <v>0.87622969572180276</v>
      </c>
    </row>
    <row r="34" spans="1:6">
      <c r="A34">
        <v>2021</v>
      </c>
      <c r="B34">
        <v>5077</v>
      </c>
      <c r="C34">
        <v>4609</v>
      </c>
      <c r="D34">
        <v>891</v>
      </c>
      <c r="E34" s="1">
        <f t="shared" si="2"/>
        <v>0.19331742243436753</v>
      </c>
      <c r="F34" s="1">
        <f t="shared" si="3"/>
        <v>0.90781957849123496</v>
      </c>
    </row>
    <row r="35" spans="1:6">
      <c r="A35" s="4" t="s">
        <v>9</v>
      </c>
      <c r="B35">
        <v>5522</v>
      </c>
      <c r="C35">
        <v>4207</v>
      </c>
      <c r="D35">
        <v>1146</v>
      </c>
      <c r="E35" s="1">
        <f t="shared" si="2"/>
        <v>0.27240313762776325</v>
      </c>
      <c r="F35" s="1">
        <f t="shared" si="3"/>
        <v>0.76186164433176384</v>
      </c>
    </row>
    <row r="38" spans="1:6">
      <c r="A38" s="2" t="s">
        <v>11</v>
      </c>
    </row>
    <row r="39" spans="1:6">
      <c r="B39" t="s">
        <v>4</v>
      </c>
      <c r="C39" t="s">
        <v>5</v>
      </c>
      <c r="D39" t="s">
        <v>6</v>
      </c>
      <c r="E39" t="s">
        <v>7</v>
      </c>
      <c r="F39" t="s">
        <v>8</v>
      </c>
    </row>
    <row r="40" spans="1:6">
      <c r="A40">
        <v>2010</v>
      </c>
      <c r="B40">
        <f t="shared" ref="B40:B51" si="4">B6-B23</f>
        <v>21117</v>
      </c>
      <c r="C40">
        <v>13977</v>
      </c>
      <c r="D40">
        <v>1389</v>
      </c>
      <c r="E40" s="1">
        <f>D40/C40</f>
        <v>9.9377548830221082E-2</v>
      </c>
      <c r="F40" s="1">
        <f>C40/B40</f>
        <v>0.66188379031112377</v>
      </c>
    </row>
    <row r="41" spans="1:6">
      <c r="A41">
        <v>2011</v>
      </c>
      <c r="B41">
        <f t="shared" si="4"/>
        <v>22575</v>
      </c>
      <c r="C41">
        <v>15225</v>
      </c>
      <c r="D41">
        <v>1255</v>
      </c>
      <c r="E41" s="1">
        <f t="shared" ref="E41:E52" si="5">D41/C41</f>
        <v>8.2430213464696228E-2</v>
      </c>
      <c r="F41" s="1">
        <f t="shared" ref="F41:F52" si="6">C41/B41</f>
        <v>0.67441860465116277</v>
      </c>
    </row>
    <row r="42" spans="1:6">
      <c r="A42">
        <v>2012</v>
      </c>
      <c r="B42">
        <f t="shared" si="4"/>
        <v>20716</v>
      </c>
      <c r="C42">
        <v>14193</v>
      </c>
      <c r="D42">
        <v>1277</v>
      </c>
      <c r="E42" s="1">
        <f t="shared" si="5"/>
        <v>8.9973930810963151E-2</v>
      </c>
      <c r="F42" s="1">
        <f t="shared" si="6"/>
        <v>0.68512261054257584</v>
      </c>
    </row>
    <row r="43" spans="1:6">
      <c r="A43">
        <v>2013</v>
      </c>
      <c r="B43">
        <f t="shared" si="4"/>
        <v>19569</v>
      </c>
      <c r="C43">
        <v>13605</v>
      </c>
      <c r="D43">
        <v>1161</v>
      </c>
      <c r="E43" s="1">
        <f t="shared" si="5"/>
        <v>8.5336273428886444E-2</v>
      </c>
      <c r="F43" s="1">
        <f t="shared" si="6"/>
        <v>0.69523225509734787</v>
      </c>
    </row>
    <row r="44" spans="1:6">
      <c r="A44">
        <v>2014</v>
      </c>
      <c r="B44">
        <f t="shared" si="4"/>
        <v>19516</v>
      </c>
      <c r="C44">
        <v>14005</v>
      </c>
      <c r="D44">
        <v>1228</v>
      </c>
      <c r="E44" s="1">
        <f t="shared" si="5"/>
        <v>8.7682970367725807E-2</v>
      </c>
      <c r="F44" s="1">
        <f t="shared" si="6"/>
        <v>0.71761631481861032</v>
      </c>
    </row>
    <row r="45" spans="1:6">
      <c r="A45">
        <v>2015</v>
      </c>
      <c r="B45">
        <f t="shared" si="4"/>
        <v>18824</v>
      </c>
      <c r="C45">
        <v>13680</v>
      </c>
      <c r="D45">
        <v>1226</v>
      </c>
      <c r="E45" s="1">
        <f t="shared" si="5"/>
        <v>8.9619883040935669E-2</v>
      </c>
      <c r="F45" s="1">
        <f t="shared" si="6"/>
        <v>0.72673183170420741</v>
      </c>
    </row>
    <row r="46" spans="1:6">
      <c r="A46">
        <v>2016</v>
      </c>
      <c r="B46">
        <f t="shared" si="4"/>
        <v>18901</v>
      </c>
      <c r="C46">
        <v>13853</v>
      </c>
      <c r="D46">
        <v>1158</v>
      </c>
      <c r="E46" s="1">
        <f t="shared" si="5"/>
        <v>8.3592001732476717E-2</v>
      </c>
      <c r="F46" s="1">
        <f t="shared" si="6"/>
        <v>0.73292418390561342</v>
      </c>
    </row>
    <row r="47" spans="1:6">
      <c r="A47">
        <v>2017</v>
      </c>
      <c r="B47">
        <f t="shared" si="4"/>
        <v>17601</v>
      </c>
      <c r="C47">
        <v>13167</v>
      </c>
      <c r="D47">
        <v>1094</v>
      </c>
      <c r="E47" s="1">
        <f t="shared" si="5"/>
        <v>8.3086504139135722E-2</v>
      </c>
      <c r="F47" s="1">
        <f t="shared" si="6"/>
        <v>0.74808249531276627</v>
      </c>
    </row>
    <row r="48" spans="1:6">
      <c r="A48">
        <v>2018</v>
      </c>
      <c r="B48">
        <f t="shared" si="4"/>
        <v>18097</v>
      </c>
      <c r="C48">
        <v>13468</v>
      </c>
      <c r="D48">
        <v>1081</v>
      </c>
      <c r="E48" s="1">
        <f t="shared" si="5"/>
        <v>8.0264330264330261E-2</v>
      </c>
      <c r="F48" s="1">
        <f t="shared" si="6"/>
        <v>0.7442117478035033</v>
      </c>
    </row>
    <row r="49" spans="1:6">
      <c r="A49">
        <v>2019</v>
      </c>
      <c r="B49">
        <f t="shared" si="4"/>
        <v>17592</v>
      </c>
      <c r="C49">
        <v>13351</v>
      </c>
      <c r="D49">
        <v>1051</v>
      </c>
      <c r="E49" s="1">
        <f t="shared" si="5"/>
        <v>7.8720695079020298E-2</v>
      </c>
      <c r="F49" s="1">
        <f t="shared" si="6"/>
        <v>0.75892451114142789</v>
      </c>
    </row>
    <row r="50" spans="1:6">
      <c r="A50">
        <v>2020</v>
      </c>
      <c r="B50">
        <f t="shared" si="4"/>
        <v>14292</v>
      </c>
      <c r="C50">
        <v>12244</v>
      </c>
      <c r="D50">
        <v>811</v>
      </c>
      <c r="E50" s="1">
        <f t="shared" si="5"/>
        <v>6.6236524011760861E-2</v>
      </c>
      <c r="F50" s="1">
        <f t="shared" si="6"/>
        <v>0.85670305065771057</v>
      </c>
    </row>
    <row r="51" spans="1:6">
      <c r="A51">
        <v>2021</v>
      </c>
      <c r="B51">
        <f t="shared" si="4"/>
        <v>16136</v>
      </c>
      <c r="C51">
        <v>14233</v>
      </c>
      <c r="D51">
        <v>941</v>
      </c>
      <c r="E51" s="1">
        <f t="shared" si="5"/>
        <v>6.6113960514297757E-2</v>
      </c>
      <c r="F51" s="1">
        <f t="shared" si="6"/>
        <v>0.8820649479424888</v>
      </c>
    </row>
    <row r="52" spans="1:6">
      <c r="A52" s="4" t="s">
        <v>9</v>
      </c>
      <c r="B52">
        <v>17697</v>
      </c>
      <c r="C52">
        <v>13468</v>
      </c>
      <c r="D52">
        <v>1103</v>
      </c>
      <c r="E52" s="1">
        <f t="shared" si="5"/>
        <v>8.1897831897831896E-2</v>
      </c>
      <c r="F52" s="1">
        <f t="shared" si="6"/>
        <v>0.76103294343674066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4143a4e-9fe9-4680-a59b-8ab9d3686f45" xsi:nil="true"/>
    <lcf76f155ced4ddcb4097134ff3c332f xmlns="9442de9f-859b-4c97-929e-e6592a0b715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2012A5A8DD1A45867C75F57AAD0A61" ma:contentTypeVersion="15" ma:contentTypeDescription="Een nieuw document maken." ma:contentTypeScope="" ma:versionID="6c943f0331c5e49c52ab773145d559dc">
  <xsd:schema xmlns:xsd="http://www.w3.org/2001/XMLSchema" xmlns:xs="http://www.w3.org/2001/XMLSchema" xmlns:p="http://schemas.microsoft.com/office/2006/metadata/properties" xmlns:ns2="9442de9f-859b-4c97-929e-e6592a0b715d" xmlns:ns3="e20ba281-a004-4f56-a297-04e252a55fc0" xmlns:ns4="44143a4e-9fe9-4680-a59b-8ab9d3686f45" targetNamespace="http://schemas.microsoft.com/office/2006/metadata/properties" ma:root="true" ma:fieldsID="feed307d2fb6e3b1df4606997afa464c" ns2:_="" ns3:_="" ns4:_="">
    <xsd:import namespace="9442de9f-859b-4c97-929e-e6592a0b715d"/>
    <xsd:import namespace="e20ba281-a004-4f56-a297-04e252a55fc0"/>
    <xsd:import namespace="44143a4e-9fe9-4680-a59b-8ab9d3686f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42de9f-859b-4c97-929e-e6592a0b71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Afbeeldingtags" ma:readOnly="false" ma:fieldId="{5cf76f15-5ced-4ddc-b409-7134ff3c332f}" ma:taxonomyMulti="true" ma:sspId="75dbefeb-a213-4d69-9c01-03f483e4325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0ba281-a004-4f56-a297-04e252a55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143a4e-9fe9-4680-a59b-8ab9d3686f4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237f806-25e3-44a9-bff2-832bb5eaa9f7}" ma:internalName="TaxCatchAll" ma:showField="CatchAllData" ma:web="e20ba281-a004-4f56-a297-04e252a55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4155B1-09A5-49E1-AF2F-236F55FC0759}"/>
</file>

<file path=customXml/itemProps2.xml><?xml version="1.0" encoding="utf-8"?>
<ds:datastoreItem xmlns:ds="http://schemas.openxmlformats.org/officeDocument/2006/customXml" ds:itemID="{B168581E-4F2F-4E9F-9D66-4FB6CC4B7958}"/>
</file>

<file path=customXml/itemProps3.xml><?xml version="1.0" encoding="utf-8"?>
<ds:datastoreItem xmlns:ds="http://schemas.openxmlformats.org/officeDocument/2006/customXml" ds:itemID="{A1BAAA3F-2819-4371-A414-5F09EEBB92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Vlaamse overheid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Raemdonck, Koen</dc:creator>
  <cp:keywords/>
  <dc:description/>
  <cp:lastModifiedBy>Steve D'Hulster</cp:lastModifiedBy>
  <cp:revision/>
  <dcterms:created xsi:type="dcterms:W3CDTF">2023-06-09T07:43:28Z</dcterms:created>
  <dcterms:modified xsi:type="dcterms:W3CDTF">2023-06-29T14:59:47Z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0x0101004E2012A5A8DD1A45867C75F57AAD0A61</vt:lpwstr>
  </property>
  <property fmtid="{D5CDD505-2E9C-101B-9397-08002B2CF9AE}" pid="3" name="MediaServiceImageTags">
    <vt:lpwstr/>
  </property>
</Properties>
</file>